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1.200\武道館共有\ZDrive_salvage\0000 埼玉県立武道館電子ファイリング\Ⅳ 事業\3 教室運営に関する業務\0016　教室申込書\R8\令和８年度教室受講申込書（単票）\"/>
    </mc:Choice>
  </mc:AlternateContent>
  <xr:revisionPtr revIDLastSave="0" documentId="13_ncr:1_{E1137162-6431-4DF4-8B2C-80855665131E}" xr6:coauthVersionLast="47" xr6:coauthVersionMax="47" xr10:uidLastSave="{00000000-0000-0000-0000-000000000000}"/>
  <bookViews>
    <workbookView xWindow="-108" yWindow="-108" windowWidth="23256" windowHeight="12456" xr2:uid="{E1651802-C2CB-48FD-B76C-AA1F96253440}"/>
  </bookViews>
  <sheets>
    <sheet name="武道教室" sheetId="1" r:id="rId1"/>
  </sheets>
  <definedNames>
    <definedName name="_xlnm.Print_Area" localSheetId="0">武道教室!$A$1:$M$47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E13" i="1"/>
  <c r="L12" i="1"/>
  <c r="L14" i="1" s="1"/>
  <c r="K12" i="1"/>
  <c r="J12" i="1"/>
  <c r="K14" i="1" s="1"/>
  <c r="G12" i="1"/>
  <c r="F12" i="1"/>
  <c r="E12" i="1"/>
  <c r="E14" i="1" s="1"/>
  <c r="D12" i="1"/>
  <c r="D14" i="1" s="1"/>
  <c r="L10" i="1"/>
  <c r="K10" i="1"/>
  <c r="G10" i="1"/>
  <c r="F10" i="1"/>
  <c r="E10" i="1"/>
  <c r="D10" i="1"/>
  <c r="J9" i="1"/>
  <c r="J10" i="1" s="1"/>
  <c r="I9" i="1"/>
  <c r="I13" i="1" s="1"/>
  <c r="F9" i="1"/>
  <c r="F13" i="1" s="1"/>
  <c r="F14" i="1" s="1"/>
  <c r="J8" i="1"/>
  <c r="I8" i="1"/>
  <c r="I12" i="1" s="1"/>
  <c r="H8" i="1"/>
  <c r="H12" i="1" s="1"/>
  <c r="H14" i="1" s="1"/>
  <c r="I14" i="1" l="1"/>
  <c r="H10" i="1"/>
  <c r="I10" i="1"/>
  <c r="J13" i="1"/>
  <c r="J14" i="1" s="1"/>
</calcChain>
</file>

<file path=xl/sharedStrings.xml><?xml version="1.0" encoding="utf-8"?>
<sst xmlns="http://schemas.openxmlformats.org/spreadsheetml/2006/main" count="89" uniqueCount="79">
  <si>
    <t>令和８年度　武道教室　受講申込書</t>
    <phoneticPr fontId="2"/>
  </si>
  <si>
    <t>埼玉県立武道館</t>
    <rPh sb="0" eb="7">
      <t>サイタマケンリツブドウカン</t>
    </rPh>
    <phoneticPr fontId="2"/>
  </si>
  <si>
    <r>
      <t>１　受講する</t>
    </r>
    <r>
      <rPr>
        <b/>
        <sz val="14"/>
        <color indexed="10"/>
        <rFont val="ＭＳ ゴシック"/>
        <family val="3"/>
        <charset val="128"/>
      </rPr>
      <t>種目、年齢区分、年間・半期</t>
    </r>
    <r>
      <rPr>
        <b/>
        <sz val="14"/>
        <rFont val="ＭＳ ゴシック"/>
        <family val="3"/>
        <charset val="128"/>
      </rPr>
      <t>の３か所に○をつけてください。</t>
    </r>
    <rPh sb="14" eb="16">
      <t>ネンカン</t>
    </rPh>
    <rPh sb="17" eb="19">
      <t>ハンキ</t>
    </rPh>
    <phoneticPr fontId="2"/>
  </si>
  <si>
    <t>種 　目</t>
    <rPh sb="0" eb="1">
      <t>シュ</t>
    </rPh>
    <rPh sb="3" eb="4">
      <t>メ</t>
    </rPh>
    <phoneticPr fontId="9"/>
  </si>
  <si>
    <t>柔　道　　　　　剣　道</t>
    <rPh sb="0" eb="1">
      <t>ジュウ</t>
    </rPh>
    <rPh sb="2" eb="3">
      <t>ドウ</t>
    </rPh>
    <rPh sb="8" eb="9">
      <t>ケン</t>
    </rPh>
    <rPh sb="10" eb="11">
      <t>ミチ</t>
    </rPh>
    <phoneticPr fontId="9"/>
  </si>
  <si>
    <t>空手道    　少林寺拳法 
なぎなた    杖　道    合気道</t>
    <phoneticPr fontId="2"/>
  </si>
  <si>
    <t>相撲</t>
    <rPh sb="0" eb="2">
      <t>スモウ</t>
    </rPh>
    <phoneticPr fontId="9"/>
  </si>
  <si>
    <t>年 齢 区 分</t>
    <rPh sb="0" eb="1">
      <t>ネン</t>
    </rPh>
    <rPh sb="2" eb="3">
      <t>トシ</t>
    </rPh>
    <rPh sb="4" eb="5">
      <t>ク</t>
    </rPh>
    <rPh sb="6" eb="7">
      <t>ブン</t>
    </rPh>
    <phoneticPr fontId="9"/>
  </si>
  <si>
    <t>小学生
中学生</t>
    <rPh sb="0" eb="1">
      <t>ショウ</t>
    </rPh>
    <rPh sb="1" eb="3">
      <t>ガクセイ</t>
    </rPh>
    <rPh sb="4" eb="7">
      <t>チュウガクセイ</t>
    </rPh>
    <phoneticPr fontId="9"/>
  </si>
  <si>
    <t>高校生</t>
    <rPh sb="0" eb="3">
      <t>コウコウセイ</t>
    </rPh>
    <phoneticPr fontId="9"/>
  </si>
  <si>
    <t>一般</t>
    <rPh sb="0" eb="2">
      <t>イッパン</t>
    </rPh>
    <phoneticPr fontId="9"/>
  </si>
  <si>
    <t>小学生
中学生</t>
    <rPh sb="0" eb="1">
      <t>ショウ</t>
    </rPh>
    <rPh sb="4" eb="7">
      <t>チュウガクセイ</t>
    </rPh>
    <phoneticPr fontId="9"/>
  </si>
  <si>
    <t>６４歳以下</t>
    <rPh sb="2" eb="3">
      <t>サイ</t>
    </rPh>
    <rPh sb="3" eb="5">
      <t>イカ</t>
    </rPh>
    <phoneticPr fontId="9"/>
  </si>
  <si>
    <t>６５歳以上</t>
    <rPh sb="2" eb="3">
      <t>サイ</t>
    </rPh>
    <rPh sb="3" eb="5">
      <t>イジョウ</t>
    </rPh>
    <phoneticPr fontId="9"/>
  </si>
  <si>
    <t>教室回数</t>
    <rPh sb="0" eb="2">
      <t>キョウシツ</t>
    </rPh>
    <rPh sb="2" eb="4">
      <t>カイスウ</t>
    </rPh>
    <phoneticPr fontId="2"/>
  </si>
  <si>
    <t>年　間</t>
    <rPh sb="0" eb="1">
      <t>ネン</t>
    </rPh>
    <rPh sb="2" eb="3">
      <t>アイダ</t>
    </rPh>
    <phoneticPr fontId="2"/>
  </si>
  <si>
    <t>年間　６４回</t>
    <rPh sb="0" eb="2">
      <t>ネンカン</t>
    </rPh>
    <rPh sb="5" eb="6">
      <t>カイ</t>
    </rPh>
    <phoneticPr fontId="9"/>
  </si>
  <si>
    <t>年間　３２回</t>
    <rPh sb="0" eb="2">
      <t>ネンカン</t>
    </rPh>
    <rPh sb="5" eb="6">
      <t>カイ</t>
    </rPh>
    <phoneticPr fontId="9"/>
  </si>
  <si>
    <t>年間32回</t>
    <rPh sb="0" eb="2">
      <t>ネンカン</t>
    </rPh>
    <rPh sb="4" eb="5">
      <t>カイ</t>
    </rPh>
    <phoneticPr fontId="9"/>
  </si>
  <si>
    <t>受 講 料</t>
    <rPh sb="0" eb="1">
      <t>ウケ</t>
    </rPh>
    <rPh sb="2" eb="3">
      <t>コウ</t>
    </rPh>
    <rPh sb="4" eb="5">
      <t>リョウ</t>
    </rPh>
    <phoneticPr fontId="9"/>
  </si>
  <si>
    <t>保 険 料</t>
    <rPh sb="0" eb="1">
      <t>タモツ</t>
    </rPh>
    <rPh sb="2" eb="3">
      <t>ケン</t>
    </rPh>
    <rPh sb="4" eb="5">
      <t>リョウ</t>
    </rPh>
    <phoneticPr fontId="9"/>
  </si>
  <si>
    <t>合計金額</t>
    <rPh sb="0" eb="2">
      <t>ゴウケイ</t>
    </rPh>
    <rPh sb="2" eb="4">
      <t>キンガク</t>
    </rPh>
    <phoneticPr fontId="9"/>
  </si>
  <si>
    <t>前半　後半</t>
    <rPh sb="0" eb="1">
      <t>マエ</t>
    </rPh>
    <rPh sb="1" eb="2">
      <t>ハン</t>
    </rPh>
    <rPh sb="3" eb="5">
      <t>コウハン</t>
    </rPh>
    <phoneticPr fontId="2"/>
  </si>
  <si>
    <t>半期　３２回</t>
    <rPh sb="0" eb="2">
      <t>ハンキ</t>
    </rPh>
    <rPh sb="5" eb="6">
      <t>カイ</t>
    </rPh>
    <phoneticPr fontId="9"/>
  </si>
  <si>
    <t>半期１６回</t>
    <rPh sb="0" eb="2">
      <t>ハンキ</t>
    </rPh>
    <rPh sb="4" eb="5">
      <t>カイ</t>
    </rPh>
    <phoneticPr fontId="9"/>
  </si>
  <si>
    <t>※『６５歳以上』の方は年齢が証明できるもの（運転免許証・保険証・パスポート・前年度の受講生証）をお見せください。</t>
    <phoneticPr fontId="2"/>
  </si>
  <si>
    <t>※健康教室も含め、２種目以上の申込時には、スポーツ安全保険料は１種目のみです。二重に支払う必要はありません。</t>
    <rPh sb="32" eb="34">
      <t>シュモク</t>
    </rPh>
    <phoneticPr fontId="2"/>
  </si>
  <si>
    <t>２　必要事項をお書きください。</t>
    <rPh sb="2" eb="6">
      <t>ヒツヨウジコウ</t>
    </rPh>
    <rPh sb="8" eb="9">
      <t>カ</t>
    </rPh>
    <phoneticPr fontId="2"/>
  </si>
  <si>
    <t>※年齢は令和８年４月１日（水）現在の満年齢です。</t>
    <rPh sb="13" eb="14">
      <t>スイ</t>
    </rPh>
    <phoneticPr fontId="2"/>
  </si>
  <si>
    <t>申込日</t>
    <rPh sb="0" eb="2">
      <t>モウシコミ</t>
    </rPh>
    <rPh sb="2" eb="3">
      <t>ビ</t>
    </rPh>
    <phoneticPr fontId="9"/>
  </si>
  <si>
    <t>令和　８年　　　月　　　日</t>
    <rPh sb="0" eb="2">
      <t>レイワ</t>
    </rPh>
    <rPh sb="4" eb="5">
      <t>ネン</t>
    </rPh>
    <rPh sb="8" eb="9">
      <t>ツキ</t>
    </rPh>
    <rPh sb="12" eb="13">
      <t>ヒ</t>
    </rPh>
    <phoneticPr fontId="2"/>
  </si>
  <si>
    <t>２種目以上受講の場合の他の種目名</t>
    <rPh sb="1" eb="3">
      <t>シュモク</t>
    </rPh>
    <rPh sb="3" eb="5">
      <t>イジョウ</t>
    </rPh>
    <rPh sb="5" eb="7">
      <t>ジュコウ</t>
    </rPh>
    <rPh sb="8" eb="10">
      <t>バアイ</t>
    </rPh>
    <rPh sb="11" eb="12">
      <t>タ</t>
    </rPh>
    <rPh sb="13" eb="15">
      <t>シュモク</t>
    </rPh>
    <rPh sb="15" eb="16">
      <t>メイ</t>
    </rPh>
    <phoneticPr fontId="2"/>
  </si>
  <si>
    <t>ふりがな</t>
    <phoneticPr fontId="9"/>
  </si>
  <si>
    <t>性別</t>
    <rPh sb="0" eb="2">
      <t>セイベツ</t>
    </rPh>
    <phoneticPr fontId="2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</si>
  <si>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2"/>
  </si>
  <si>
    <t>年齢</t>
    <rPh sb="0" eb="2">
      <t>ネンレイ</t>
    </rPh>
    <phoneticPr fontId="2"/>
  </si>
  <si>
    <t>受講生氏名</t>
    <rPh sb="0" eb="3">
      <t>ジュコウセイ</t>
    </rPh>
    <rPh sb="3" eb="5">
      <t>シメイ</t>
    </rPh>
    <phoneticPr fontId="9"/>
  </si>
  <si>
    <t>男 ・ 女</t>
    <rPh sb="0" eb="1">
      <t>オトコ</t>
    </rPh>
    <rPh sb="4" eb="5">
      <t>オンナ</t>
    </rPh>
    <phoneticPr fontId="2"/>
  </si>
  <si>
    <t>西暦
　　　　　　　年　　　月　　　日</t>
    <rPh sb="0" eb="2">
      <t>セイレキ</t>
    </rPh>
    <rPh sb="11" eb="12">
      <t>ネン</t>
    </rPh>
    <rPh sb="15" eb="16">
      <t>ツキ</t>
    </rPh>
    <rPh sb="19" eb="20">
      <t>ニチ</t>
    </rPh>
    <phoneticPr fontId="2"/>
  </si>
  <si>
    <t>歳</t>
    <rPh sb="0" eb="1">
      <t>サイ</t>
    </rPh>
    <phoneticPr fontId="2"/>
  </si>
  <si>
    <t>小中高生は
保護者名</t>
    <rPh sb="0" eb="3">
      <t>ショウチュウコウ</t>
    </rPh>
    <rPh sb="3" eb="4">
      <t>セイ</t>
    </rPh>
    <rPh sb="6" eb="9">
      <t>ホゴシャ</t>
    </rPh>
    <rPh sb="9" eb="10">
      <t>メイ</t>
    </rPh>
    <phoneticPr fontId="9"/>
  </si>
  <si>
    <t>小・中・高生は令和８年度の学年</t>
    <rPh sb="0" eb="1">
      <t>ショウ</t>
    </rPh>
    <rPh sb="2" eb="3">
      <t>チュウ</t>
    </rPh>
    <rPh sb="4" eb="5">
      <t>コウ</t>
    </rPh>
    <rPh sb="5" eb="6">
      <t>ナマ</t>
    </rPh>
    <rPh sb="7" eb="9">
      <t>レイワ</t>
    </rPh>
    <rPh sb="10" eb="12">
      <t>ネンド</t>
    </rPh>
    <rPh sb="13" eb="15">
      <t>ガクネン</t>
    </rPh>
    <phoneticPr fontId="2"/>
  </si>
  <si>
    <t>小・中・高　　　　年</t>
    <rPh sb="0" eb="1">
      <t>ショウ</t>
    </rPh>
    <rPh sb="2" eb="3">
      <t>チュウ</t>
    </rPh>
    <rPh sb="4" eb="5">
      <t>コウ</t>
    </rPh>
    <rPh sb="9" eb="10">
      <t>ネン</t>
    </rPh>
    <phoneticPr fontId="2"/>
  </si>
  <si>
    <t>住　所</t>
    <rPh sb="0" eb="1">
      <t>ジュウ</t>
    </rPh>
    <rPh sb="2" eb="3">
      <t>ショ</t>
    </rPh>
    <phoneticPr fontId="9"/>
  </si>
  <si>
    <t>　〒</t>
    <phoneticPr fontId="2"/>
  </si>
  <si>
    <t>電話番号</t>
    <rPh sb="0" eb="2">
      <t>デンワ</t>
    </rPh>
    <rPh sb="2" eb="4">
      <t>バンゴウ</t>
    </rPh>
    <phoneticPr fontId="9"/>
  </si>
  <si>
    <t>固定</t>
    <rPh sb="0" eb="2">
      <t>コテイ</t>
    </rPh>
    <phoneticPr fontId="2"/>
  </si>
  <si>
    <t>緊急連絡
電話番号</t>
    <rPh sb="0" eb="2">
      <t>キンキュウ</t>
    </rPh>
    <rPh sb="2" eb="4">
      <t>レンラク</t>
    </rPh>
    <rPh sb="5" eb="7">
      <t>デンワ</t>
    </rPh>
    <rPh sb="7" eb="9">
      <t>バンゴウ</t>
    </rPh>
    <phoneticPr fontId="2"/>
  </si>
  <si>
    <t>①</t>
    <phoneticPr fontId="2"/>
  </si>
  <si>
    <t>（続柄）</t>
    <rPh sb="1" eb="3">
      <t>ゾクガラ</t>
    </rPh>
    <phoneticPr fontId="2"/>
  </si>
  <si>
    <t>携帯</t>
    <rPh sb="0" eb="2">
      <t>ケイタイ</t>
    </rPh>
    <phoneticPr fontId="2"/>
  </si>
  <si>
    <t>②</t>
    <phoneticPr fontId="2"/>
  </si>
  <si>
    <t>健康面の
留意点</t>
    <rPh sb="0" eb="2">
      <t>ケンコウ</t>
    </rPh>
    <rPh sb="2" eb="3">
      <t>メン</t>
    </rPh>
    <rPh sb="5" eb="7">
      <t>リュウイ</t>
    </rPh>
    <rPh sb="7" eb="8">
      <t>テン</t>
    </rPh>
    <phoneticPr fontId="9"/>
  </si>
  <si>
    <t>※ご自身の電話番号以外で緊急時に繋がる番号とその方の続柄</t>
    <phoneticPr fontId="2"/>
  </si>
  <si>
    <t>※『埼玉県立武道館個人情報保護規程』に基づき、教室に関わる目的以外には使用いたしません。</t>
    <phoneticPr fontId="2"/>
  </si>
  <si>
    <t>３　あなたがどのくらいの経験があるか、教えてください。該当する項目に〇を付けてください。</t>
    <rPh sb="12" eb="14">
      <t>ケイケン</t>
    </rPh>
    <rPh sb="19" eb="20">
      <t>オシ</t>
    </rPh>
    <rPh sb="27" eb="29">
      <t>ガイトウ</t>
    </rPh>
    <rPh sb="31" eb="33">
      <t>コウモク</t>
    </rPh>
    <rPh sb="36" eb="37">
      <t>ツ</t>
    </rPh>
    <phoneticPr fontId="2"/>
  </si>
  <si>
    <t>（１）前年度の本館の教室に参加されていましたか。</t>
    <rPh sb="3" eb="6">
      <t>ゼンネンド</t>
    </rPh>
    <rPh sb="7" eb="9">
      <t>ホンカン</t>
    </rPh>
    <rPh sb="10" eb="12">
      <t>キョウシツ</t>
    </rPh>
    <rPh sb="13" eb="15">
      <t>サンカ</t>
    </rPh>
    <phoneticPr fontId="2"/>
  </si>
  <si>
    <t>　　①　参加していた（受講生番号：　　　　）</t>
    <rPh sb="4" eb="6">
      <t>サンカ</t>
    </rPh>
    <rPh sb="11" eb="14">
      <t>ジュコウセイ</t>
    </rPh>
    <rPh sb="14" eb="16">
      <t>バンゴウ</t>
    </rPh>
    <phoneticPr fontId="2"/>
  </si>
  <si>
    <t>②　参加していない</t>
    <rPh sb="2" eb="4">
      <t>サンカ</t>
    </rPh>
    <phoneticPr fontId="2"/>
  </si>
  <si>
    <t>（２）　どのくらいの経験がありますか。</t>
    <rPh sb="10" eb="12">
      <t>ケイケン</t>
    </rPh>
    <phoneticPr fontId="2"/>
  </si>
  <si>
    <t>　　①　今も継続してやっている　</t>
    <rPh sb="4" eb="5">
      <t>イマ</t>
    </rPh>
    <rPh sb="6" eb="8">
      <t>ケイゾク</t>
    </rPh>
    <phoneticPr fontId="2"/>
  </si>
  <si>
    <t>②　過去にやっていた経験がある</t>
    <rPh sb="2" eb="4">
      <t>カコ</t>
    </rPh>
    <rPh sb="10" eb="12">
      <t>ケイケン</t>
    </rPh>
    <phoneticPr fontId="2"/>
  </si>
  <si>
    <t>③　全く経験がない</t>
    <rPh sb="2" eb="3">
      <t>マッタ</t>
    </rPh>
    <rPh sb="4" eb="6">
      <t>ケイケン</t>
    </rPh>
    <phoneticPr fontId="2"/>
  </si>
  <si>
    <t>（３）段位や級位をお持ちでしたら教えてください。(昨年度教室で級審査を受けた方も記入してください)</t>
    <rPh sb="3" eb="5">
      <t>ダンイ</t>
    </rPh>
    <rPh sb="6" eb="7">
      <t>キュウ</t>
    </rPh>
    <rPh sb="7" eb="8">
      <t>イ</t>
    </rPh>
    <rPh sb="10" eb="11">
      <t>モ</t>
    </rPh>
    <rPh sb="16" eb="17">
      <t>オシ</t>
    </rPh>
    <phoneticPr fontId="2"/>
  </si>
  <si>
    <t>段</t>
    <rPh sb="0" eb="1">
      <t>ダン</t>
    </rPh>
    <phoneticPr fontId="2"/>
  </si>
  <si>
    <t>級</t>
    <rPh sb="0" eb="1">
      <t>キュウ</t>
    </rPh>
    <phoneticPr fontId="2"/>
  </si>
  <si>
    <t>４　申し込まれた教室のことをどのようにお知りになりましたか。該当する番号に〇を付けてください。</t>
    <rPh sb="2" eb="3">
      <t>モウ</t>
    </rPh>
    <rPh sb="4" eb="5">
      <t>コ</t>
    </rPh>
    <rPh sb="8" eb="10">
      <t>キョウシツ</t>
    </rPh>
    <rPh sb="20" eb="21">
      <t>シ</t>
    </rPh>
    <rPh sb="30" eb="32">
      <t>ガイトウ</t>
    </rPh>
    <rPh sb="34" eb="36">
      <t>バンゴウ</t>
    </rPh>
    <rPh sb="39" eb="40">
      <t>ツ</t>
    </rPh>
    <phoneticPr fontId="2"/>
  </si>
  <si>
    <t>① 武道館ＨＰ　② 配信メール・Ｌine等　③ ポスター・チラシ　④ 知人・友人　⑤ あそぶどう　⑥ 前年度参加　⑦ その他（　　　）</t>
    <rPh sb="2" eb="5">
      <t>ブドウカン</t>
    </rPh>
    <rPh sb="10" eb="12">
      <t>ハイシン</t>
    </rPh>
    <rPh sb="20" eb="21">
      <t>トウ</t>
    </rPh>
    <rPh sb="35" eb="37">
      <t>チジン</t>
    </rPh>
    <rPh sb="38" eb="40">
      <t>ユウジン</t>
    </rPh>
    <rPh sb="51" eb="54">
      <t>ゼンネンド</t>
    </rPh>
    <rPh sb="54" eb="56">
      <t>サンカ</t>
    </rPh>
    <rPh sb="61" eb="62">
      <t>タ</t>
    </rPh>
    <phoneticPr fontId="2"/>
  </si>
  <si>
    <t>（武道館職員記入欄）</t>
    <rPh sb="1" eb="4">
      <t>ブドウカン</t>
    </rPh>
    <rPh sb="4" eb="6">
      <t>ショクイン</t>
    </rPh>
    <rPh sb="6" eb="9">
      <t>キニュウラン</t>
    </rPh>
    <phoneticPr fontId="2"/>
  </si>
  <si>
    <r>
      <rPr>
        <b/>
        <sz val="12"/>
        <color rgb="FFFF0000"/>
        <rFont val="ＭＳ ゴシック"/>
        <family val="3"/>
        <charset val="128"/>
      </rPr>
      <t>＜６５歳以上等確認＞</t>
    </r>
    <r>
      <rPr>
        <sz val="12"/>
        <color theme="1"/>
        <rFont val="ＭＳ ゴシック"/>
        <family val="3"/>
        <charset val="128"/>
      </rPr>
      <t>受講生証・免許証等　確認者【　　　　 　　】</t>
    </r>
    <phoneticPr fontId="2"/>
  </si>
  <si>
    <t>受講生
ナンバー</t>
    <rPh sb="0" eb="3">
      <t>ジュコウセイ</t>
    </rPh>
    <phoneticPr fontId="2"/>
  </si>
  <si>
    <t>小 ・ 中
高 ・ 一般</t>
    <rPh sb="0" eb="1">
      <t>ショウ</t>
    </rPh>
    <rPh sb="4" eb="5">
      <t>チュウ</t>
    </rPh>
    <rPh sb="7" eb="8">
      <t>コウ</t>
    </rPh>
    <rPh sb="11" eb="13">
      <t>イッパン</t>
    </rPh>
    <phoneticPr fontId="2"/>
  </si>
  <si>
    <t>No.</t>
    <phoneticPr fontId="2"/>
  </si>
  <si>
    <t>受付</t>
    <rPh sb="0" eb="2">
      <t>ウケツケ</t>
    </rPh>
    <phoneticPr fontId="2"/>
  </si>
  <si>
    <t>総務</t>
    <rPh sb="0" eb="2">
      <t>ソウム</t>
    </rPh>
    <phoneticPr fontId="2"/>
  </si>
  <si>
    <t>専門員</t>
    <rPh sb="0" eb="3">
      <t>センモンイン</t>
    </rPh>
    <phoneticPr fontId="2"/>
  </si>
  <si>
    <t>データ入力</t>
    <rPh sb="3" eb="5">
      <t>ニュウリョク</t>
    </rPh>
    <phoneticPr fontId="2"/>
  </si>
  <si>
    <t>保険入力</t>
    <rPh sb="0" eb="2">
      <t>ホケン</t>
    </rPh>
    <rPh sb="2" eb="4">
      <t>ニュウリョク</t>
    </rPh>
    <phoneticPr fontId="2"/>
  </si>
  <si>
    <t>半期16回</t>
    <rPh sb="0" eb="2">
      <t>ハンキ</t>
    </rPh>
    <rPh sb="4" eb="5">
      <t>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</si>
</sst>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slantDashDot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wrapText="1" shrinkToFit="1"/>
    </xf>
    <xf numFmtId="176" fontId="5" fillId="0" borderId="24" xfId="0" applyNumberFormat="1" applyFont="1" applyBorder="1" applyAlignment="1">
      <alignment horizontal="center" vertical="center" wrapText="1"/>
    </xf>
    <xf numFmtId="176" fontId="5" fillId="0" borderId="25" xfId="0" applyNumberFormat="1" applyFont="1" applyBorder="1" applyAlignment="1">
      <alignment horizontal="center" vertical="center" wrapText="1"/>
    </xf>
    <xf numFmtId="176" fontId="4" fillId="0" borderId="27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 shrinkToFit="1"/>
    </xf>
    <xf numFmtId="176" fontId="5" fillId="3" borderId="15" xfId="0" applyNumberFormat="1" applyFont="1" applyFill="1" applyBorder="1" applyAlignment="1">
      <alignment horizontal="center" vertical="center" wrapText="1"/>
    </xf>
    <xf numFmtId="176" fontId="5" fillId="3" borderId="16" xfId="0" applyNumberFormat="1" applyFont="1" applyFill="1" applyBorder="1" applyAlignment="1">
      <alignment horizontal="center" vertical="center" wrapText="1"/>
    </xf>
    <xf numFmtId="176" fontId="5" fillId="3" borderId="17" xfId="0" applyNumberFormat="1" applyFont="1" applyFill="1" applyBorder="1" applyAlignment="1">
      <alignment horizontal="center" vertical="center" wrapText="1"/>
    </xf>
    <xf numFmtId="176" fontId="4" fillId="3" borderId="16" xfId="0" applyNumberFormat="1" applyFont="1" applyFill="1" applyBorder="1" applyAlignment="1">
      <alignment horizontal="center" vertical="center" wrapText="1"/>
    </xf>
    <xf numFmtId="176" fontId="5" fillId="3" borderId="18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1" fillId="0" borderId="48" xfId="0" applyFont="1" applyBorder="1">
      <alignment vertical="center"/>
    </xf>
    <xf numFmtId="0" fontId="1" fillId="0" borderId="46" xfId="0" applyFont="1" applyBorder="1" applyAlignment="1">
      <alignment horizontal="center" vertical="center"/>
    </xf>
    <xf numFmtId="0" fontId="1" fillId="0" borderId="49" xfId="0" applyFont="1" applyBorder="1" applyAlignment="1">
      <alignment horizontal="right"/>
    </xf>
    <xf numFmtId="0" fontId="1" fillId="0" borderId="26" xfId="0" applyFont="1" applyBorder="1">
      <alignment vertical="center"/>
    </xf>
    <xf numFmtId="0" fontId="1" fillId="0" borderId="51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26" xfId="0" applyFont="1" applyBorder="1" applyAlignment="1">
      <alignment vertical="top"/>
    </xf>
    <xf numFmtId="0" fontId="1" fillId="0" borderId="37" xfId="0" applyFont="1" applyBorder="1">
      <alignment vertical="center"/>
    </xf>
    <xf numFmtId="0" fontId="1" fillId="0" borderId="56" xfId="0" applyFont="1" applyBorder="1">
      <alignment vertical="center"/>
    </xf>
    <xf numFmtId="0" fontId="14" fillId="0" borderId="58" xfId="0" applyFont="1" applyBorder="1">
      <alignment vertical="center"/>
    </xf>
    <xf numFmtId="0" fontId="1" fillId="0" borderId="59" xfId="0" applyFont="1" applyBorder="1">
      <alignment vertical="center"/>
    </xf>
    <xf numFmtId="0" fontId="1" fillId="0" borderId="60" xfId="0" applyFont="1" applyBorder="1">
      <alignment vertical="center"/>
    </xf>
    <xf numFmtId="49" fontId="1" fillId="4" borderId="62" xfId="0" applyNumberFormat="1" applyFont="1" applyFill="1" applyBorder="1">
      <alignment vertical="center"/>
    </xf>
    <xf numFmtId="0" fontId="1" fillId="4" borderId="42" xfId="0" applyFont="1" applyFill="1" applyBorder="1">
      <alignment vertical="center"/>
    </xf>
    <xf numFmtId="0" fontId="14" fillId="0" borderId="65" xfId="0" applyFont="1" applyBorder="1">
      <alignment vertical="center"/>
    </xf>
    <xf numFmtId="49" fontId="1" fillId="4" borderId="67" xfId="0" applyNumberFormat="1" applyFont="1" applyFill="1" applyBorder="1">
      <alignment vertical="center"/>
    </xf>
    <xf numFmtId="0" fontId="1" fillId="4" borderId="68" xfId="0" applyFont="1" applyFill="1" applyBorder="1">
      <alignment vertical="center"/>
    </xf>
    <xf numFmtId="0" fontId="1" fillId="0" borderId="71" xfId="0" applyFont="1" applyBorder="1">
      <alignment vertical="center"/>
    </xf>
    <xf numFmtId="0" fontId="15" fillId="4" borderId="72" xfId="0" applyFont="1" applyFill="1" applyBorder="1">
      <alignment vertical="center"/>
    </xf>
    <xf numFmtId="49" fontId="1" fillId="4" borderId="73" xfId="0" applyNumberFormat="1" applyFont="1" applyFill="1" applyBorder="1">
      <alignment vertical="center"/>
    </xf>
    <xf numFmtId="0" fontId="1" fillId="4" borderId="73" xfId="0" applyFont="1" applyFill="1" applyBorder="1">
      <alignment vertical="center"/>
    </xf>
    <xf numFmtId="0" fontId="1" fillId="4" borderId="73" xfId="0" applyFont="1" applyFill="1" applyBorder="1" applyAlignment="1">
      <alignment horizontal="right" vertical="center"/>
    </xf>
    <xf numFmtId="0" fontId="16" fillId="4" borderId="74" xfId="0" applyFont="1" applyFill="1" applyBorder="1" applyAlignment="1">
      <alignment horizontal="left" vertical="center"/>
    </xf>
    <xf numFmtId="0" fontId="1" fillId="0" borderId="76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77" xfId="0" applyFont="1" applyBorder="1">
      <alignment vertical="center"/>
    </xf>
    <xf numFmtId="0" fontId="14" fillId="0" borderId="0" xfId="0" applyFont="1" applyAlignment="1">
      <alignment vertical="top"/>
    </xf>
    <xf numFmtId="0" fontId="1" fillId="0" borderId="78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63" xfId="0" applyFont="1" applyBorder="1">
      <alignment vertical="center"/>
    </xf>
    <xf numFmtId="0" fontId="1" fillId="0" borderId="79" xfId="0" applyFont="1" applyBorder="1">
      <alignment vertical="center"/>
    </xf>
    <xf numFmtId="0" fontId="1" fillId="0" borderId="80" xfId="0" applyFont="1" applyBorder="1">
      <alignment vertical="center"/>
    </xf>
    <xf numFmtId="0" fontId="1" fillId="0" borderId="81" xfId="0" applyFont="1" applyBorder="1" applyAlignment="1">
      <alignment horizontal="left" vertical="center"/>
    </xf>
    <xf numFmtId="0" fontId="1" fillId="0" borderId="82" xfId="0" applyFont="1" applyBorder="1">
      <alignment vertical="center"/>
    </xf>
    <xf numFmtId="0" fontId="1" fillId="0" borderId="81" xfId="0" applyFont="1" applyBorder="1">
      <alignment vertical="center"/>
    </xf>
    <xf numFmtId="0" fontId="1" fillId="0" borderId="72" xfId="0" applyFont="1" applyBorder="1">
      <alignment vertical="center"/>
    </xf>
    <xf numFmtId="0" fontId="1" fillId="0" borderId="73" xfId="0" applyFont="1" applyBorder="1">
      <alignment vertical="center"/>
    </xf>
    <xf numFmtId="0" fontId="1" fillId="0" borderId="74" xfId="0" applyFont="1" applyBorder="1">
      <alignment vertical="center"/>
    </xf>
    <xf numFmtId="0" fontId="1" fillId="0" borderId="83" xfId="0" applyFont="1" applyBorder="1">
      <alignment vertical="center"/>
    </xf>
    <xf numFmtId="0" fontId="4" fillId="5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0" borderId="84" xfId="0" applyFont="1" applyBorder="1">
      <alignment vertical="center"/>
    </xf>
    <xf numFmtId="0" fontId="1" fillId="0" borderId="8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4" xfId="0" applyFont="1" applyBorder="1">
      <alignment vertical="center"/>
    </xf>
    <xf numFmtId="0" fontId="1" fillId="0" borderId="95" xfId="0" applyFont="1" applyBorder="1">
      <alignment vertical="center"/>
    </xf>
    <xf numFmtId="0" fontId="1" fillId="0" borderId="96" xfId="0" applyFont="1" applyBorder="1">
      <alignment vertical="center"/>
    </xf>
    <xf numFmtId="0" fontId="1" fillId="0" borderId="97" xfId="0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4" fillId="5" borderId="0" xfId="0" applyFont="1" applyFill="1" applyAlignment="1">
      <alignment horizontal="left" vertical="center"/>
    </xf>
    <xf numFmtId="0" fontId="1" fillId="0" borderId="85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horizontal="center" vertical="center"/>
    </xf>
    <xf numFmtId="0" fontId="1" fillId="4" borderId="68" xfId="0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255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520064</xdr:colOff>
      <xdr:row>3</xdr:row>
      <xdr:rowOff>211455</xdr:rowOff>
    </xdr:from>
    <xdr:to>
      <xdr:col>4</xdr:col>
      <xdr:colOff>520065</xdr:colOff>
      <xdr:row>3</xdr:row>
      <xdr:rowOff>653688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5CB8562-98B3-4955-9031-BB4A21DFF10E}"/>
            </a:ext>
          </a:extLst>
        </xdr:cNvPr>
        <xdr:cNvSpPr/>
      </xdr:nvSpPr>
      <xdr:spPr>
        <a:xfrm>
          <a:off x="1807844" y="1087755"/>
          <a:ext cx="853441" cy="44223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331469</xdr:colOff>
      <xdr:row>3</xdr:row>
      <xdr:rowOff>224790</xdr:rowOff>
    </xdr:from>
    <xdr:to>
      <xdr:col>6</xdr:col>
      <xdr:colOff>331469</xdr:colOff>
      <xdr:row>3</xdr:row>
      <xdr:rowOff>647972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0FAC458-6DCC-4B8E-9A96-6D14E1AA6350}"/>
            </a:ext>
          </a:extLst>
        </xdr:cNvPr>
        <xdr:cNvSpPr/>
      </xdr:nvSpPr>
      <xdr:spPr>
        <a:xfrm>
          <a:off x="3326129" y="1101090"/>
          <a:ext cx="853440" cy="42318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512446</xdr:colOff>
      <xdr:row>3</xdr:row>
      <xdr:rowOff>30480</xdr:rowOff>
    </xdr:from>
    <xdr:to>
      <xdr:col>8</xdr:col>
      <xdr:colOff>493395</xdr:colOff>
      <xdr:row>3</xdr:row>
      <xdr:rowOff>403860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A25D2D-47B0-4F4A-A10D-0137C3A95B05}"/>
            </a:ext>
          </a:extLst>
        </xdr:cNvPr>
        <xdr:cNvSpPr/>
      </xdr:nvSpPr>
      <xdr:spPr>
        <a:xfrm>
          <a:off x="5213986" y="906780"/>
          <a:ext cx="834389" cy="37338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171450</xdr:colOff>
      <xdr:row>3</xdr:row>
      <xdr:rowOff>466725</xdr:rowOff>
    </xdr:from>
    <xdr:to>
      <xdr:col>8</xdr:col>
      <xdr:colOff>352425</xdr:colOff>
      <xdr:row>3</xdr:row>
      <xdr:rowOff>769620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D252E8B-9696-4843-B976-EE5AE23F0491}"/>
            </a:ext>
          </a:extLst>
        </xdr:cNvPr>
        <xdr:cNvSpPr/>
      </xdr:nvSpPr>
      <xdr:spPr>
        <a:xfrm>
          <a:off x="4872990" y="1343025"/>
          <a:ext cx="1034415" cy="30289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826767</xdr:colOff>
      <xdr:row>3</xdr:row>
      <xdr:rowOff>53340</xdr:rowOff>
    </xdr:from>
    <xdr:to>
      <xdr:col>10</xdr:col>
      <xdr:colOff>352424</xdr:colOff>
      <xdr:row>3</xdr:row>
      <xdr:rowOff>373380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560957-1688-4241-B09C-6522477569D8}"/>
            </a:ext>
          </a:extLst>
        </xdr:cNvPr>
        <xdr:cNvSpPr/>
      </xdr:nvSpPr>
      <xdr:spPr>
        <a:xfrm>
          <a:off x="6381747" y="929640"/>
          <a:ext cx="1232537" cy="32004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502920</xdr:colOff>
      <xdr:row>3</xdr:row>
      <xdr:rowOff>485775</xdr:rowOff>
    </xdr:from>
    <xdr:to>
      <xdr:col>9</xdr:col>
      <xdr:colOff>512444</xdr:colOff>
      <xdr:row>3</xdr:row>
      <xdr:rowOff>762000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CA6DA69-116D-4938-BBE9-EE04753C62C0}"/>
            </a:ext>
          </a:extLst>
        </xdr:cNvPr>
        <xdr:cNvSpPr/>
      </xdr:nvSpPr>
      <xdr:spPr>
        <a:xfrm>
          <a:off x="6057900" y="1362075"/>
          <a:ext cx="862964" cy="27622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643889</xdr:colOff>
      <xdr:row>3</xdr:row>
      <xdr:rowOff>457201</xdr:rowOff>
    </xdr:from>
    <xdr:to>
      <xdr:col>10</xdr:col>
      <xdr:colOff>624840</xdr:colOff>
      <xdr:row>3</xdr:row>
      <xdr:rowOff>784860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0352BCD-27F3-423F-8E7D-F0DD7BDA69C6}"/>
            </a:ext>
          </a:extLst>
        </xdr:cNvPr>
        <xdr:cNvSpPr/>
      </xdr:nvSpPr>
      <xdr:spPr>
        <a:xfrm>
          <a:off x="7052309" y="1333501"/>
          <a:ext cx="834391" cy="327659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97155</xdr:colOff>
      <xdr:row>3</xdr:row>
      <xdr:rowOff>266699</xdr:rowOff>
    </xdr:from>
    <xdr:to>
      <xdr:col>11</xdr:col>
      <xdr:colOff>744855</xdr:colOff>
      <xdr:row>3</xdr:row>
      <xdr:rowOff>604156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9096C1F-E296-46BB-B443-0B886E261A59}"/>
            </a:ext>
          </a:extLst>
        </xdr:cNvPr>
        <xdr:cNvSpPr/>
      </xdr:nvSpPr>
      <xdr:spPr>
        <a:xfrm>
          <a:off x="8212455" y="1142999"/>
          <a:ext cx="647700" cy="337457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236220</xdr:colOff>
      <xdr:row>43</xdr:row>
      <xdr:rowOff>57151</xdr:rowOff>
    </xdr:from>
    <xdr:to>
      <xdr:col>6</xdr:col>
      <xdr:colOff>624840</xdr:colOff>
      <xdr:row>45</xdr:row>
      <xdr:rowOff>685800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6B3B4634-6B4F-4869-B58B-6CF2D1DE1815}"/>
            </a:ext>
          </a:extLst>
        </xdr:cNvPr>
        <xdr:cNvSpPr/>
      </xdr:nvSpPr>
      <xdr:spPr>
        <a:xfrm>
          <a:off x="3230880" y="13460731"/>
          <a:ext cx="1242060" cy="1131569"/>
        </a:xfrm>
        <a:prstGeom prst="roundRect">
          <a:avLst/>
        </a:prstGeom>
        <a:noFill/>
        <a:ln w="127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609600</xdr:colOff>
      <xdr:row>43</xdr:row>
      <xdr:rowOff>95251</xdr:rowOff>
    </xdr:from>
    <xdr:to>
      <xdr:col>6</xdr:col>
      <xdr:colOff>228600</xdr:colOff>
      <xdr:row>45</xdr:row>
      <xdr:rowOff>586741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E1F004-A1EF-4DDA-888E-E02237A1433F}"/>
            </a:ext>
          </a:extLst>
        </xdr:cNvPr>
        <xdr:cNvSpPr txBox="1"/>
      </xdr:nvSpPr>
      <xdr:spPr>
        <a:xfrm>
          <a:off x="3604260" y="13498831"/>
          <a:ext cx="472440" cy="994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受領印</a:t>
          </a:r>
          <a:endParaRPr kumimoji="1" lang="ja-JP" altLang="en-US" sz="14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53339</xdr:colOff>
      <xdr:row>6</xdr:row>
      <xdr:rowOff>247651</xdr:rowOff>
    </xdr:from>
    <xdr:to>
      <xdr:col>2</xdr:col>
      <xdr:colOff>314324</xdr:colOff>
      <xdr:row>9</xdr:row>
      <xdr:rowOff>76200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CFAB34F-7FED-4BC4-9AE9-B1D62B55E4C6}"/>
            </a:ext>
          </a:extLst>
        </xdr:cNvPr>
        <xdr:cNvSpPr/>
      </xdr:nvSpPr>
      <xdr:spPr>
        <a:xfrm>
          <a:off x="1021079" y="2556511"/>
          <a:ext cx="260985" cy="742949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805815</xdr:colOff>
      <xdr:row>10</xdr:row>
      <xdr:rowOff>118111</xdr:rowOff>
    </xdr:from>
    <xdr:to>
      <xdr:col>3</xdr:col>
      <xdr:colOff>11431</xdr:colOff>
      <xdr:row>11</xdr:row>
      <xdr:rowOff>259081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DABAF16-9398-4F84-B6CD-D62C2DD04922}"/>
            </a:ext>
          </a:extLst>
        </xdr:cNvPr>
        <xdr:cNvSpPr/>
      </xdr:nvSpPr>
      <xdr:spPr>
        <a:xfrm>
          <a:off x="965835" y="3646171"/>
          <a:ext cx="333376" cy="44577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800100</xdr:colOff>
      <xdr:row>12</xdr:row>
      <xdr:rowOff>22860</xdr:rowOff>
    </xdr:from>
    <xdr:to>
      <xdr:col>3</xdr:col>
      <xdr:colOff>5716</xdr:colOff>
      <xdr:row>13</xdr:row>
      <xdr:rowOff>198120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C70AE92-4C1D-4151-9B54-63AB7D7F5F9A}"/>
            </a:ext>
          </a:extLst>
        </xdr:cNvPr>
        <xdr:cNvSpPr/>
      </xdr:nvSpPr>
      <xdr:spPr>
        <a:xfrm>
          <a:off x="960120" y="4160520"/>
          <a:ext cx="333376" cy="48006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9440-41BD-4291-BC54-FC5865191BA3}">
  <dimension ref="A1:P203"/>
  <sheetViews>
    <sheetView tabSelected="1" view="pageBreakPreview" zoomScaleNormal="100" zoomScaleSheetLayoutView="100" workbookViewId="0">
      <selection activeCell="L12" sqref="L12"/>
    </sheetView>
  </sheetViews>
  <sheetFormatPr defaultRowHeight="14.4"/>
  <cols>
    <col min="1" max="1" width="2.09765625" customWidth="1"/>
    <col min="2" max="2" width="10.59765625" customWidth="1"/>
    <col min="3" max="3" width="4.19921875" customWidth="1"/>
    <col min="4" max="12" width="11.19921875" customWidth="1"/>
    <col min="13" max="13" width="1.69921875" customWidth="1"/>
  </cols>
  <sheetData>
    <row r="1" spans="1:14" ht="3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41" t="s">
        <v>1</v>
      </c>
      <c r="L1" s="14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05" customHeight="1" thickBot="1">
      <c r="A3" s="1"/>
      <c r="B3" s="142" t="s">
        <v>2</v>
      </c>
      <c r="C3" s="142"/>
      <c r="D3" s="143"/>
      <c r="E3" s="143"/>
      <c r="F3" s="143"/>
      <c r="G3" s="143"/>
      <c r="H3" s="143"/>
      <c r="I3" s="143"/>
      <c r="J3" s="143"/>
      <c r="K3" s="143"/>
      <c r="L3" s="143"/>
      <c r="M3" s="1"/>
      <c r="N3" s="1"/>
    </row>
    <row r="4" spans="1:14" ht="64.95" customHeight="1" thickBot="1">
      <c r="A4" s="1"/>
      <c r="B4" s="144" t="s">
        <v>3</v>
      </c>
      <c r="C4" s="145"/>
      <c r="D4" s="146" t="s">
        <v>4</v>
      </c>
      <c r="E4" s="147"/>
      <c r="F4" s="147"/>
      <c r="G4" s="148"/>
      <c r="H4" s="146" t="s">
        <v>5</v>
      </c>
      <c r="I4" s="147"/>
      <c r="J4" s="147"/>
      <c r="K4" s="148"/>
      <c r="L4" s="3" t="s">
        <v>6</v>
      </c>
      <c r="M4" s="1"/>
      <c r="N4" s="1"/>
    </row>
    <row r="5" spans="1:14" ht="24" customHeight="1" thickTop="1">
      <c r="A5" s="1"/>
      <c r="B5" s="149" t="s">
        <v>7</v>
      </c>
      <c r="C5" s="150"/>
      <c r="D5" s="153" t="s">
        <v>8</v>
      </c>
      <c r="E5" s="133" t="s">
        <v>9</v>
      </c>
      <c r="F5" s="133" t="s">
        <v>10</v>
      </c>
      <c r="G5" s="135"/>
      <c r="H5" s="153" t="s">
        <v>8</v>
      </c>
      <c r="I5" s="133" t="s">
        <v>9</v>
      </c>
      <c r="J5" s="133" t="s">
        <v>10</v>
      </c>
      <c r="K5" s="135"/>
      <c r="L5" s="136" t="s">
        <v>11</v>
      </c>
      <c r="M5" s="1"/>
      <c r="N5" s="1"/>
    </row>
    <row r="6" spans="1:14" ht="24" customHeight="1" thickBot="1">
      <c r="A6" s="1"/>
      <c r="B6" s="151"/>
      <c r="C6" s="152"/>
      <c r="D6" s="154"/>
      <c r="E6" s="134"/>
      <c r="F6" s="4" t="s">
        <v>12</v>
      </c>
      <c r="G6" s="5" t="s">
        <v>13</v>
      </c>
      <c r="H6" s="154"/>
      <c r="I6" s="134"/>
      <c r="J6" s="4" t="s">
        <v>12</v>
      </c>
      <c r="K6" s="5" t="s">
        <v>13</v>
      </c>
      <c r="L6" s="137"/>
      <c r="M6" s="1"/>
      <c r="N6" s="1"/>
    </row>
    <row r="7" spans="1:14" ht="24" customHeight="1" thickBot="1">
      <c r="A7" s="1"/>
      <c r="B7" s="6" t="s">
        <v>14</v>
      </c>
      <c r="C7" s="121" t="s">
        <v>15</v>
      </c>
      <c r="D7" s="138" t="s">
        <v>16</v>
      </c>
      <c r="E7" s="139"/>
      <c r="F7" s="139"/>
      <c r="G7" s="140"/>
      <c r="H7" s="138" t="s">
        <v>17</v>
      </c>
      <c r="I7" s="139"/>
      <c r="J7" s="139"/>
      <c r="K7" s="140"/>
      <c r="L7" s="7" t="s">
        <v>18</v>
      </c>
      <c r="M7" s="1"/>
      <c r="N7" s="1"/>
    </row>
    <row r="8" spans="1:14" ht="24" customHeight="1" thickBot="1">
      <c r="A8" s="1"/>
      <c r="B8" s="8" t="s">
        <v>19</v>
      </c>
      <c r="C8" s="121"/>
      <c r="D8" s="9">
        <v>9600</v>
      </c>
      <c r="E8" s="10">
        <v>16640</v>
      </c>
      <c r="F8" s="125">
        <v>23040</v>
      </c>
      <c r="G8" s="126"/>
      <c r="H8" s="9">
        <f>D8/2</f>
        <v>4800</v>
      </c>
      <c r="I8" s="10">
        <f>E8/2</f>
        <v>8320</v>
      </c>
      <c r="J8" s="125">
        <f>F8/2</f>
        <v>11520</v>
      </c>
      <c r="K8" s="126"/>
      <c r="L8" s="11">
        <v>4800</v>
      </c>
      <c r="M8" s="1"/>
      <c r="N8" s="1"/>
    </row>
    <row r="9" spans="1:14" ht="24" customHeight="1" thickBot="1">
      <c r="A9" s="1"/>
      <c r="B9" s="8" t="s">
        <v>20</v>
      </c>
      <c r="C9" s="121"/>
      <c r="D9" s="9">
        <v>800</v>
      </c>
      <c r="E9" s="10">
        <v>2000</v>
      </c>
      <c r="F9" s="10">
        <f>E9</f>
        <v>2000</v>
      </c>
      <c r="G9" s="12">
        <v>1200</v>
      </c>
      <c r="H9" s="9">
        <v>800</v>
      </c>
      <c r="I9" s="10">
        <f>E9</f>
        <v>2000</v>
      </c>
      <c r="J9" s="10">
        <f>I9</f>
        <v>2000</v>
      </c>
      <c r="K9" s="12">
        <v>1200</v>
      </c>
      <c r="L9" s="13">
        <v>800</v>
      </c>
      <c r="M9" s="1"/>
      <c r="N9" s="1"/>
    </row>
    <row r="10" spans="1:14" ht="24" customHeight="1" thickBot="1">
      <c r="A10" s="1"/>
      <c r="B10" s="14" t="s">
        <v>21</v>
      </c>
      <c r="C10" s="121"/>
      <c r="D10" s="15">
        <f>SUM(D8:D9)</f>
        <v>10400</v>
      </c>
      <c r="E10" s="16">
        <f>SUM(E8:E9)</f>
        <v>18640</v>
      </c>
      <c r="F10" s="16">
        <f>SUM(F8,F9)</f>
        <v>25040</v>
      </c>
      <c r="G10" s="17">
        <f>SUM(G9,F8)</f>
        <v>24240</v>
      </c>
      <c r="H10" s="15">
        <f>SUM(H8:H9)</f>
        <v>5600</v>
      </c>
      <c r="I10" s="18">
        <f>SUM(I8:I9)</f>
        <v>10320</v>
      </c>
      <c r="J10" s="16">
        <f>SUM(J8,J9)</f>
        <v>13520</v>
      </c>
      <c r="K10" s="17">
        <f>SUM(K9,J8)</f>
        <v>12720</v>
      </c>
      <c r="L10" s="19">
        <f>SUM(L8:L9)</f>
        <v>5600</v>
      </c>
      <c r="M10" s="1"/>
      <c r="N10" s="1"/>
    </row>
    <row r="11" spans="1:14" ht="24" customHeight="1" thickBot="1">
      <c r="A11" s="1"/>
      <c r="B11" s="20" t="s">
        <v>14</v>
      </c>
      <c r="C11" s="121" t="s">
        <v>22</v>
      </c>
      <c r="D11" s="122" t="s">
        <v>23</v>
      </c>
      <c r="E11" s="123"/>
      <c r="F11" s="123"/>
      <c r="G11" s="124"/>
      <c r="H11" s="122" t="s">
        <v>24</v>
      </c>
      <c r="I11" s="123"/>
      <c r="J11" s="123"/>
      <c r="K11" s="124"/>
      <c r="L11" s="21" t="s">
        <v>78</v>
      </c>
      <c r="M11" s="1"/>
      <c r="N11" s="1"/>
    </row>
    <row r="12" spans="1:14" ht="24" customHeight="1" thickBot="1">
      <c r="A12" s="1"/>
      <c r="B12" s="8" t="s">
        <v>19</v>
      </c>
      <c r="C12" s="121"/>
      <c r="D12" s="9">
        <f>D8/2</f>
        <v>4800</v>
      </c>
      <c r="E12" s="10">
        <f t="shared" ref="E12:L12" si="0">E8/2</f>
        <v>8320</v>
      </c>
      <c r="F12" s="125">
        <f t="shared" si="0"/>
        <v>11520</v>
      </c>
      <c r="G12" s="126">
        <f t="shared" si="0"/>
        <v>0</v>
      </c>
      <c r="H12" s="9">
        <f t="shared" si="0"/>
        <v>2400</v>
      </c>
      <c r="I12" s="10">
        <f t="shared" si="0"/>
        <v>4160</v>
      </c>
      <c r="J12" s="125">
        <f t="shared" si="0"/>
        <v>5760</v>
      </c>
      <c r="K12" s="126">
        <f t="shared" si="0"/>
        <v>0</v>
      </c>
      <c r="L12" s="11">
        <f t="shared" si="0"/>
        <v>2400</v>
      </c>
      <c r="M12" s="1"/>
      <c r="N12" s="1"/>
    </row>
    <row r="13" spans="1:14" ht="24" customHeight="1" thickBot="1">
      <c r="A13" s="1"/>
      <c r="B13" s="8" t="s">
        <v>20</v>
      </c>
      <c r="C13" s="121"/>
      <c r="D13" s="9">
        <v>800</v>
      </c>
      <c r="E13" s="10">
        <f>E9</f>
        <v>2000</v>
      </c>
      <c r="F13" s="10">
        <f>F9</f>
        <v>2000</v>
      </c>
      <c r="G13" s="12">
        <v>1200</v>
      </c>
      <c r="H13" s="9">
        <v>800</v>
      </c>
      <c r="I13" s="10">
        <f>I9</f>
        <v>2000</v>
      </c>
      <c r="J13" s="10">
        <f>J9</f>
        <v>2000</v>
      </c>
      <c r="K13" s="12">
        <v>1200</v>
      </c>
      <c r="L13" s="13">
        <v>800</v>
      </c>
      <c r="M13" s="1"/>
      <c r="N13" s="1"/>
    </row>
    <row r="14" spans="1:14" ht="24" customHeight="1" thickBot="1">
      <c r="A14" s="1"/>
      <c r="B14" s="14" t="s">
        <v>21</v>
      </c>
      <c r="C14" s="121"/>
      <c r="D14" s="15">
        <f>SUM(D12:D13)</f>
        <v>5600</v>
      </c>
      <c r="E14" s="16">
        <f>SUM(E12:E13)</f>
        <v>10320</v>
      </c>
      <c r="F14" s="16">
        <f>SUM(F12,F13)</f>
        <v>13520</v>
      </c>
      <c r="G14" s="17">
        <f>SUM(G13,F12)</f>
        <v>12720</v>
      </c>
      <c r="H14" s="15">
        <f>SUM(H12:H13)</f>
        <v>3200</v>
      </c>
      <c r="I14" s="18">
        <f>SUM(I12:I13)</f>
        <v>6160</v>
      </c>
      <c r="J14" s="16">
        <f>SUM(J12,J13)</f>
        <v>7760</v>
      </c>
      <c r="K14" s="17">
        <f>SUM(K13,J12)</f>
        <v>6960</v>
      </c>
      <c r="L14" s="19">
        <f>SUM(L12:L13)</f>
        <v>3200</v>
      </c>
      <c r="M14" s="1"/>
      <c r="N14" s="1"/>
    </row>
    <row r="15" spans="1:14" ht="9.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" customHeight="1">
      <c r="A16" s="1"/>
      <c r="B16" s="22" t="s">
        <v>25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" customHeight="1">
      <c r="A17" s="1"/>
      <c r="B17" s="22" t="s">
        <v>26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9.9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5.05" customHeight="1" thickBot="1">
      <c r="A19" s="1"/>
      <c r="B19" s="23" t="s">
        <v>27</v>
      </c>
      <c r="C19" s="1"/>
      <c r="D19" s="1"/>
      <c r="E19" s="1"/>
      <c r="F19" s="1"/>
      <c r="G19" s="1"/>
      <c r="H19" s="24" t="s">
        <v>28</v>
      </c>
      <c r="I19" s="1"/>
      <c r="J19" s="1"/>
      <c r="K19" s="1"/>
      <c r="L19" s="1"/>
      <c r="M19" s="1"/>
      <c r="N19" s="1"/>
    </row>
    <row r="20" spans="1:14" ht="35.1" customHeight="1" thickBot="1">
      <c r="A20" s="1"/>
      <c r="B20" s="127" t="s">
        <v>29</v>
      </c>
      <c r="C20" s="128"/>
      <c r="D20" s="129" t="s">
        <v>30</v>
      </c>
      <c r="E20" s="130"/>
      <c r="F20" s="130"/>
      <c r="G20" s="130"/>
      <c r="H20" s="131" t="s">
        <v>31</v>
      </c>
      <c r="I20" s="132"/>
      <c r="J20" s="132"/>
      <c r="K20" s="25"/>
      <c r="L20" s="26"/>
      <c r="M20" s="1"/>
      <c r="N20" s="1"/>
    </row>
    <row r="21" spans="1:14" ht="20.100000000000001" customHeight="1">
      <c r="A21" s="1"/>
      <c r="B21" s="106" t="s">
        <v>32</v>
      </c>
      <c r="C21" s="107"/>
      <c r="D21" s="27"/>
      <c r="E21" s="28"/>
      <c r="F21" s="28"/>
      <c r="G21" s="29"/>
      <c r="H21" s="30" t="s">
        <v>33</v>
      </c>
      <c r="I21" s="108" t="s">
        <v>34</v>
      </c>
      <c r="J21" s="109"/>
      <c r="K21" s="109"/>
      <c r="L21" s="31" t="s">
        <v>35</v>
      </c>
      <c r="M21" s="1"/>
      <c r="N21" s="1"/>
    </row>
    <row r="22" spans="1:14" ht="49.95" customHeight="1">
      <c r="A22" s="1"/>
      <c r="B22" s="110" t="s">
        <v>36</v>
      </c>
      <c r="C22" s="111"/>
      <c r="D22" s="32"/>
      <c r="E22" s="33"/>
      <c r="F22" s="33"/>
      <c r="G22" s="34"/>
      <c r="H22" s="35" t="s">
        <v>37</v>
      </c>
      <c r="I22" s="112" t="s">
        <v>38</v>
      </c>
      <c r="J22" s="113"/>
      <c r="K22" s="114"/>
      <c r="L22" s="36" t="s">
        <v>39</v>
      </c>
      <c r="M22" s="1"/>
      <c r="N22" s="1"/>
    </row>
    <row r="23" spans="1:14" ht="35.1" customHeight="1">
      <c r="A23" s="1"/>
      <c r="B23" s="115" t="s">
        <v>40</v>
      </c>
      <c r="C23" s="116"/>
      <c r="D23" s="37"/>
      <c r="E23" s="38"/>
      <c r="F23" s="38"/>
      <c r="G23" s="39"/>
      <c r="H23" s="117" t="s">
        <v>41</v>
      </c>
      <c r="I23" s="118"/>
      <c r="J23" s="118"/>
      <c r="K23" s="119" t="s">
        <v>42</v>
      </c>
      <c r="L23" s="120"/>
      <c r="M23" s="1"/>
      <c r="N23" s="1"/>
    </row>
    <row r="24" spans="1:14" ht="55.05" customHeight="1" thickBot="1">
      <c r="A24" s="1"/>
      <c r="B24" s="92" t="s">
        <v>43</v>
      </c>
      <c r="C24" s="93"/>
      <c r="D24" s="40" t="s">
        <v>44</v>
      </c>
      <c r="E24" s="38"/>
      <c r="F24" s="38"/>
      <c r="G24" s="38"/>
      <c r="H24" s="41"/>
      <c r="I24" s="41"/>
      <c r="J24" s="41"/>
      <c r="K24" s="41"/>
      <c r="L24" s="42"/>
      <c r="M24" s="1"/>
      <c r="N24" s="1"/>
    </row>
    <row r="25" spans="1:14" ht="24.9" customHeight="1">
      <c r="A25" s="1"/>
      <c r="B25" s="94" t="s">
        <v>45</v>
      </c>
      <c r="C25" s="43" t="s">
        <v>46</v>
      </c>
      <c r="D25" s="44"/>
      <c r="E25" s="45"/>
      <c r="F25" s="45"/>
      <c r="G25" s="45"/>
      <c r="H25" s="96" t="s">
        <v>47</v>
      </c>
      <c r="I25" s="46" t="s">
        <v>48</v>
      </c>
      <c r="J25" s="47"/>
      <c r="K25" s="98" t="s">
        <v>49</v>
      </c>
      <c r="L25" s="99"/>
      <c r="M25" s="1"/>
      <c r="N25" s="1"/>
    </row>
    <row r="26" spans="1:14" ht="24.9" customHeight="1">
      <c r="A26" s="1"/>
      <c r="B26" s="95"/>
      <c r="C26" s="48" t="s">
        <v>50</v>
      </c>
      <c r="D26" s="32"/>
      <c r="E26" s="33"/>
      <c r="F26" s="33"/>
      <c r="G26" s="33"/>
      <c r="H26" s="97"/>
      <c r="I26" s="49" t="s">
        <v>51</v>
      </c>
      <c r="J26" s="50"/>
      <c r="K26" s="100" t="s">
        <v>49</v>
      </c>
      <c r="L26" s="101"/>
      <c r="M26" s="1"/>
      <c r="N26" s="1"/>
    </row>
    <row r="27" spans="1:14" ht="17.100000000000001" customHeight="1" thickBot="1">
      <c r="A27" s="1"/>
      <c r="B27" s="102" t="s">
        <v>52</v>
      </c>
      <c r="C27" s="103"/>
      <c r="D27" s="51"/>
      <c r="E27" s="1"/>
      <c r="F27" s="1"/>
      <c r="G27" s="41"/>
      <c r="H27" s="52" t="s">
        <v>53</v>
      </c>
      <c r="I27" s="53"/>
      <c r="J27" s="54"/>
      <c r="K27" s="55"/>
      <c r="L27" s="56"/>
      <c r="M27" s="1"/>
      <c r="N27" s="1"/>
    </row>
    <row r="28" spans="1:14" ht="17.100000000000001" customHeight="1" thickBot="1">
      <c r="A28" s="1"/>
      <c r="B28" s="104"/>
      <c r="C28" s="105"/>
      <c r="D28" s="57"/>
      <c r="E28" s="58"/>
      <c r="F28" s="58"/>
      <c r="G28" s="59"/>
      <c r="H28" s="60"/>
      <c r="I28" s="1"/>
      <c r="J28" s="1"/>
      <c r="K28" s="1"/>
      <c r="L28" s="1"/>
      <c r="M28" s="1"/>
      <c r="N28" s="1"/>
    </row>
    <row r="29" spans="1:14" ht="9.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30" customHeight="1">
      <c r="A30" s="1"/>
      <c r="B30" s="84" t="s">
        <v>54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1"/>
      <c r="N30" s="1"/>
    </row>
    <row r="31" spans="1:14" ht="25.05" customHeight="1" thickBot="1">
      <c r="A31" s="1"/>
      <c r="B31" s="23" t="s">
        <v>55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4.9" customHeight="1">
      <c r="A32" s="1"/>
      <c r="B32" s="61" t="s">
        <v>56</v>
      </c>
      <c r="C32" s="62"/>
      <c r="D32" s="62"/>
      <c r="E32" s="62"/>
      <c r="F32" s="62"/>
      <c r="G32" s="62"/>
      <c r="H32" s="62"/>
      <c r="I32" s="62"/>
      <c r="J32" s="62"/>
      <c r="K32" s="62"/>
      <c r="L32" s="63"/>
      <c r="M32" s="1"/>
      <c r="N32" s="1"/>
    </row>
    <row r="33" spans="1:16" ht="24.9" customHeight="1">
      <c r="A33" s="1"/>
      <c r="B33" s="64" t="s">
        <v>57</v>
      </c>
      <c r="C33" s="33"/>
      <c r="D33" s="33"/>
      <c r="E33" s="33"/>
      <c r="F33" s="33"/>
      <c r="G33" s="33"/>
      <c r="H33" s="33" t="s">
        <v>58</v>
      </c>
      <c r="I33" s="33"/>
      <c r="J33" s="33"/>
      <c r="K33" s="33"/>
      <c r="L33" s="65"/>
      <c r="M33" s="1"/>
      <c r="N33" s="1"/>
      <c r="O33" s="1"/>
    </row>
    <row r="34" spans="1:16" ht="24.9" customHeight="1">
      <c r="A34" s="1"/>
      <c r="B34" s="66" t="s">
        <v>59</v>
      </c>
      <c r="C34" s="45"/>
      <c r="D34" s="45"/>
      <c r="E34" s="45"/>
      <c r="F34" s="45"/>
      <c r="G34" s="45"/>
      <c r="H34" s="45"/>
      <c r="I34" s="45"/>
      <c r="J34" s="45"/>
      <c r="K34" s="45"/>
      <c r="L34" s="67"/>
      <c r="M34" s="1"/>
      <c r="N34" s="1"/>
    </row>
    <row r="35" spans="1:16" ht="24.9" customHeight="1">
      <c r="A35" s="1"/>
      <c r="B35" s="64" t="s">
        <v>60</v>
      </c>
      <c r="C35" s="33"/>
      <c r="D35" s="33"/>
      <c r="E35" s="33"/>
      <c r="F35" s="33"/>
      <c r="G35" s="33" t="s">
        <v>61</v>
      </c>
      <c r="H35" s="33"/>
      <c r="I35" s="33"/>
      <c r="J35" s="33"/>
      <c r="K35" s="33" t="s">
        <v>62</v>
      </c>
      <c r="L35" s="65"/>
      <c r="M35" s="1"/>
      <c r="N35" s="1"/>
      <c r="O35" s="1"/>
      <c r="P35" s="1"/>
    </row>
    <row r="36" spans="1:16" ht="24.9" customHeight="1">
      <c r="A36" s="1"/>
      <c r="B36" s="68" t="s">
        <v>63</v>
      </c>
      <c r="C36" s="45"/>
      <c r="D36" s="45"/>
      <c r="E36" s="45"/>
      <c r="F36" s="45"/>
      <c r="G36" s="45"/>
      <c r="H36" s="45"/>
      <c r="I36" s="45"/>
      <c r="J36" s="45"/>
      <c r="K36" s="45"/>
      <c r="L36" s="67"/>
      <c r="M36" s="1"/>
      <c r="N36" s="1"/>
    </row>
    <row r="37" spans="1:16" ht="24.9" customHeight="1" thickBot="1">
      <c r="A37" s="1"/>
      <c r="B37" s="69"/>
      <c r="C37" s="70"/>
      <c r="D37" s="70" t="s">
        <v>64</v>
      </c>
      <c r="E37" s="70"/>
      <c r="F37" s="70" t="s">
        <v>65</v>
      </c>
      <c r="G37" s="70"/>
      <c r="H37" s="70"/>
      <c r="I37" s="70"/>
      <c r="J37" s="70"/>
      <c r="K37" s="70"/>
      <c r="L37" s="71"/>
      <c r="M37" s="1"/>
      <c r="N37" s="1"/>
      <c r="O37" s="1"/>
    </row>
    <row r="38" spans="1:16">
      <c r="A38" s="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1"/>
      <c r="N38" s="1"/>
    </row>
    <row r="39" spans="1:16" ht="25.05" customHeight="1">
      <c r="A39" s="1"/>
      <c r="B39" s="73" t="s">
        <v>66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1"/>
      <c r="N39" s="1"/>
    </row>
    <row r="40" spans="1:16" ht="30" customHeight="1">
      <c r="A40" s="1"/>
      <c r="B40" s="85" t="s">
        <v>67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1"/>
      <c r="N40" s="1"/>
    </row>
    <row r="41" spans="1:16" ht="1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6" ht="9.9" customHeight="1">
      <c r="A42" s="1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1"/>
      <c r="N42" s="1"/>
    </row>
    <row r="43" spans="1:16" ht="20.100000000000001" customHeight="1">
      <c r="A43" s="1"/>
      <c r="B43" s="1" t="s">
        <v>68</v>
      </c>
      <c r="C43" s="1"/>
      <c r="D43" s="1"/>
      <c r="E43" s="1"/>
      <c r="F43" s="1"/>
      <c r="G43" s="1" t="s">
        <v>69</v>
      </c>
      <c r="H43" s="1"/>
      <c r="I43" s="1"/>
      <c r="J43" s="1"/>
      <c r="K43" s="1"/>
      <c r="L43" s="1"/>
      <c r="M43" s="1"/>
    </row>
    <row r="44" spans="1:16" ht="15" thickBo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6" ht="25.05" customHeight="1">
      <c r="A45" s="1"/>
      <c r="B45" s="86" t="s">
        <v>70</v>
      </c>
      <c r="C45" s="88" t="s">
        <v>71</v>
      </c>
      <c r="D45" s="89"/>
      <c r="E45" s="76" t="s">
        <v>72</v>
      </c>
      <c r="F45" s="77"/>
      <c r="G45" s="1"/>
      <c r="H45" s="78" t="s">
        <v>73</v>
      </c>
      <c r="I45" s="79" t="s">
        <v>74</v>
      </c>
      <c r="J45" s="79" t="s">
        <v>75</v>
      </c>
      <c r="K45" s="79" t="s">
        <v>76</v>
      </c>
      <c r="L45" s="31" t="s">
        <v>77</v>
      </c>
      <c r="M45" s="1"/>
      <c r="N45" s="1"/>
    </row>
    <row r="46" spans="1:16" ht="55.05" customHeight="1" thickBot="1">
      <c r="A46" s="1"/>
      <c r="B46" s="87"/>
      <c r="C46" s="90"/>
      <c r="D46" s="91"/>
      <c r="E46" s="80"/>
      <c r="F46" s="1"/>
      <c r="G46" s="1"/>
      <c r="H46" s="81"/>
      <c r="I46" s="82"/>
      <c r="J46" s="82"/>
      <c r="K46" s="82"/>
      <c r="L46" s="83"/>
      <c r="M46" s="1"/>
      <c r="N46" s="1"/>
    </row>
    <row r="47" spans="1:16" ht="10.05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</sheetData>
  <mergeCells count="43">
    <mergeCell ref="K1:L1"/>
    <mergeCell ref="B3:L3"/>
    <mergeCell ref="B4:C4"/>
    <mergeCell ref="D4:G4"/>
    <mergeCell ref="H4:K4"/>
    <mergeCell ref="L5:L6"/>
    <mergeCell ref="C7:C10"/>
    <mergeCell ref="D7:G7"/>
    <mergeCell ref="H7:K7"/>
    <mergeCell ref="F8:G8"/>
    <mergeCell ref="J8:K8"/>
    <mergeCell ref="B5:C6"/>
    <mergeCell ref="D5:D6"/>
    <mergeCell ref="E5:E6"/>
    <mergeCell ref="F5:G5"/>
    <mergeCell ref="H5:H6"/>
    <mergeCell ref="B20:C20"/>
    <mergeCell ref="D20:G20"/>
    <mergeCell ref="H20:J20"/>
    <mergeCell ref="I5:I6"/>
    <mergeCell ref="J5:K5"/>
    <mergeCell ref="C11:C14"/>
    <mergeCell ref="D11:G11"/>
    <mergeCell ref="H11:K11"/>
    <mergeCell ref="F12:G12"/>
    <mergeCell ref="J12:K12"/>
    <mergeCell ref="B21:C21"/>
    <mergeCell ref="I21:K21"/>
    <mergeCell ref="B22:C22"/>
    <mergeCell ref="I22:K22"/>
    <mergeCell ref="B23:C23"/>
    <mergeCell ref="H23:J23"/>
    <mergeCell ref="K23:L23"/>
    <mergeCell ref="B30:L30"/>
    <mergeCell ref="B40:L40"/>
    <mergeCell ref="B45:B46"/>
    <mergeCell ref="C45:D46"/>
    <mergeCell ref="B24:C24"/>
    <mergeCell ref="B25:B26"/>
    <mergeCell ref="H25:H26"/>
    <mergeCell ref="K25:L25"/>
    <mergeCell ref="K26:L26"/>
    <mergeCell ref="B27:C28"/>
  </mergeCells>
  <phoneticPr fontId="2"/>
  <printOptions horizontalCentered="1"/>
  <pageMargins left="0.59055118110236227" right="0.39370078740157483" top="0.39370078740157483" bottom="0.3937007874015748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武道教室</vt:lpstr>
      <vt:lpstr>武道教室!Print_Area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武道館 県立</dc:creator>
  <cp:lastModifiedBy>武道館 県立</cp:lastModifiedBy>
  <dcterms:created xsi:type="dcterms:W3CDTF">2026-02-04T09:37:06Z</dcterms:created>
  <dcterms:modified xsi:type="dcterms:W3CDTF">2026-02-04T10:03:47Z</dcterms:modified>
</cp:coreProperties>
</file>